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910" yWindow="75" windowWidth="15570" windowHeight="79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Лист1!$A$1:$R$53</definedName>
  </definedNames>
  <calcPr calcId="124519"/>
</workbook>
</file>

<file path=xl/calcChain.xml><?xml version="1.0" encoding="utf-8"?>
<calcChain xmlns="http://schemas.openxmlformats.org/spreadsheetml/2006/main">
  <c r="F51" i="1"/>
  <c r="F46"/>
  <c r="E40"/>
  <c r="J36"/>
  <c r="E30"/>
  <c r="F30"/>
  <c r="G30"/>
  <c r="H30"/>
  <c r="I30"/>
  <c r="J30"/>
  <c r="K30"/>
  <c r="L30"/>
  <c r="M30"/>
  <c r="N30"/>
  <c r="P30"/>
  <c r="F15"/>
  <c r="G15"/>
  <c r="H15"/>
  <c r="I15"/>
  <c r="J15"/>
  <c r="K15"/>
  <c r="L15"/>
  <c r="M15"/>
  <c r="N15"/>
  <c r="P15"/>
  <c r="G24"/>
  <c r="H24"/>
  <c r="I24"/>
  <c r="J24"/>
  <c r="K24"/>
  <c r="L24"/>
  <c r="M24"/>
  <c r="N24"/>
  <c r="O24"/>
  <c r="P24"/>
  <c r="F24"/>
  <c r="E24"/>
  <c r="D24" l="1"/>
  <c r="O46"/>
  <c r="E51"/>
  <c r="D46"/>
  <c r="P46"/>
  <c r="D40"/>
  <c r="H53"/>
  <c r="D30"/>
  <c r="N53"/>
  <c r="D15"/>
  <c r="E15"/>
  <c r="I53"/>
  <c r="E53" l="1"/>
  <c r="K53"/>
  <c r="P40" l="1"/>
  <c r="P51"/>
  <c r="P53" l="1"/>
  <c r="D51"/>
  <c r="D53" s="1"/>
  <c r="A46"/>
  <c r="A36" l="1"/>
  <c r="F53"/>
  <c r="O40" l="1"/>
  <c r="A40"/>
  <c r="O51" l="1"/>
  <c r="O53" s="1"/>
  <c r="A51" l="1"/>
  <c r="A24" l="1"/>
  <c r="A15"/>
  <c r="C53" l="1"/>
</calcChain>
</file>

<file path=xl/sharedStrings.xml><?xml version="1.0" encoding="utf-8"?>
<sst xmlns="http://schemas.openxmlformats.org/spreadsheetml/2006/main" count="63" uniqueCount="57">
  <si>
    <t>№</t>
  </si>
  <si>
    <t>Ф.И.О.</t>
  </si>
  <si>
    <t>Этапы подготовки</t>
  </si>
  <si>
    <t>Объем учебной нагрузки</t>
  </si>
  <si>
    <t>СОГ</t>
  </si>
  <si>
    <t>ГНП</t>
  </si>
  <si>
    <t>УТГ</t>
  </si>
  <si>
    <t>Кол-во детей</t>
  </si>
  <si>
    <t>Годовая нагрузка</t>
  </si>
  <si>
    <t>Срок реализации программы</t>
  </si>
  <si>
    <t>Иванов А.А.</t>
  </si>
  <si>
    <t>Кабанен С.Н.</t>
  </si>
  <si>
    <t>ИТОГО:</t>
  </si>
  <si>
    <t>Направление баскетбола</t>
  </si>
  <si>
    <t>Направление футбола</t>
  </si>
  <si>
    <t>Направление волейбола</t>
  </si>
  <si>
    <t>группа</t>
  </si>
  <si>
    <t>Недельная учебная нагрузка</t>
  </si>
  <si>
    <t>СОГЛАСОВАНО.</t>
  </si>
  <si>
    <t>на педагогическом совете</t>
  </si>
  <si>
    <t>УТВЕРЖДЕНО.</t>
  </si>
  <si>
    <t>приказом директора МАОУДО ДЮСШ</t>
  </si>
  <si>
    <t>Прокофьев М.Е.</t>
  </si>
  <si>
    <t>Направление по хоккею</t>
  </si>
  <si>
    <t>Направление по боксу</t>
  </si>
  <si>
    <t>Иванов С.Л.</t>
  </si>
  <si>
    <t>Направление по спортивному туризму</t>
  </si>
  <si>
    <t>Направление по легкой атлетике</t>
  </si>
  <si>
    <t>БЮД_УТГ_2018</t>
  </si>
  <si>
    <t>ФЮ2_УТГ_2018</t>
  </si>
  <si>
    <t>СС2_СОГ_2019</t>
  </si>
  <si>
    <t>ХЮД_СОГ_2019</t>
  </si>
  <si>
    <t>ФЮП_СОГ_2019_1</t>
  </si>
  <si>
    <t>ФЮП_СОГ_2019_2</t>
  </si>
  <si>
    <t>Смирнов Д.Н.</t>
  </si>
  <si>
    <t>БСД_УТГ_2019</t>
  </si>
  <si>
    <t>ФЮД_ГНП_2020</t>
  </si>
  <si>
    <t>ВСД_СОГ_2020</t>
  </si>
  <si>
    <t>БоЮР_УТГ _2020_1</t>
  </si>
  <si>
    <t>БоЮР_УТГ _2020_2</t>
  </si>
  <si>
    <t>Ковалев О.А.</t>
  </si>
  <si>
    <t>БСД_ГНП_2020</t>
  </si>
  <si>
    <t>Трескунова М.А.</t>
  </si>
  <si>
    <t>БоЮР_ГНП_2020</t>
  </si>
  <si>
    <t>Учебный план МАОУДО ДЮСШ на 2021 - 2022 учебный год</t>
  </si>
  <si>
    <t>ФЮЮ_СОГ_2021</t>
  </si>
  <si>
    <t>АС2_СОГ_2021</t>
  </si>
  <si>
    <t>ВСД_ГНП_2021</t>
  </si>
  <si>
    <t>№ 73 от 27.08.2021 года</t>
  </si>
  <si>
    <t>протокол № 02 от 27.08.2021 года</t>
  </si>
  <si>
    <t>ФСД_ГНП_2021</t>
  </si>
  <si>
    <t xml:space="preserve">Соколова </t>
  </si>
  <si>
    <t>ВСЛ_СОГ_2021</t>
  </si>
  <si>
    <t>Соколова О.В.</t>
  </si>
  <si>
    <t>СтСЛ_СОГ_2021</t>
  </si>
  <si>
    <t>БДЛ_СОГ_2019</t>
  </si>
  <si>
    <t xml:space="preserve">Александрова Ю.С.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</si>
</sst>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topLeftCell="A19" workbookViewId="0">
      <selection activeCell="A25" sqref="A25:R25"/>
    </sheetView>
  </sheetViews>
  <sheetFormatPr defaultColWidth="9.140625" defaultRowHeight="15"/>
  <cols>
    <col min="1" max="1" width="4.28515625" style="1" customWidth="1"/>
    <col min="2" max="2" width="19.140625" style="1" customWidth="1"/>
    <col min="3" max="3" width="25" style="1" customWidth="1"/>
    <col min="4" max="14" width="7.7109375" style="1" customWidth="1"/>
    <col min="15" max="15" width="9.140625" style="1"/>
    <col min="16" max="16" width="14.7109375" style="1" customWidth="1"/>
    <col min="17" max="17" width="11.7109375" style="1" customWidth="1"/>
    <col min="18" max="18" width="16.5703125" style="1" customWidth="1"/>
    <col min="19" max="16384" width="9.140625" style="1"/>
  </cols>
  <sheetData>
    <row r="1" spans="1:18" ht="15.75">
      <c r="A1" s="44" t="s">
        <v>18</v>
      </c>
      <c r="B1" s="45"/>
      <c r="C1" s="45"/>
      <c r="P1" s="45"/>
      <c r="Q1" s="45"/>
      <c r="R1" s="46" t="s">
        <v>20</v>
      </c>
    </row>
    <row r="2" spans="1:18" ht="15.75">
      <c r="A2" s="44" t="s">
        <v>19</v>
      </c>
      <c r="B2" s="45"/>
      <c r="C2" s="45"/>
      <c r="P2" s="45"/>
      <c r="Q2" s="45"/>
      <c r="R2" s="46" t="s">
        <v>21</v>
      </c>
    </row>
    <row r="3" spans="1:18" ht="15.75">
      <c r="A3" s="44" t="s">
        <v>49</v>
      </c>
      <c r="B3" s="45"/>
      <c r="C3" s="45"/>
      <c r="P3" s="45"/>
      <c r="Q3" s="45"/>
      <c r="R3" s="46" t="s">
        <v>48</v>
      </c>
    </row>
    <row r="4" spans="1:18" ht="18.75">
      <c r="A4" s="80" t="s">
        <v>44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7.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15.75">
      <c r="A6" s="81" t="s">
        <v>0</v>
      </c>
      <c r="B6" s="81" t="s">
        <v>1</v>
      </c>
      <c r="C6" s="72" t="s">
        <v>16</v>
      </c>
      <c r="D6" s="81" t="s">
        <v>2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75" t="s">
        <v>3</v>
      </c>
      <c r="P6" s="76"/>
      <c r="Q6" s="76"/>
      <c r="R6" s="77"/>
    </row>
    <row r="7" spans="1:18" ht="24" customHeight="1">
      <c r="A7" s="81"/>
      <c r="B7" s="81"/>
      <c r="C7" s="73"/>
      <c r="D7" s="81" t="s">
        <v>4</v>
      </c>
      <c r="E7" s="81"/>
      <c r="F7" s="81"/>
      <c r="G7" s="81" t="s">
        <v>5</v>
      </c>
      <c r="H7" s="81"/>
      <c r="I7" s="81"/>
      <c r="J7" s="81" t="s">
        <v>6</v>
      </c>
      <c r="K7" s="81"/>
      <c r="L7" s="81"/>
      <c r="M7" s="81"/>
      <c r="N7" s="81"/>
      <c r="O7" s="50" t="s">
        <v>7</v>
      </c>
      <c r="P7" s="55" t="s">
        <v>17</v>
      </c>
      <c r="Q7" s="50" t="s">
        <v>8</v>
      </c>
      <c r="R7" s="50" t="s">
        <v>9</v>
      </c>
    </row>
    <row r="8" spans="1:18" ht="27" customHeight="1">
      <c r="A8" s="81"/>
      <c r="B8" s="81"/>
      <c r="C8" s="74"/>
      <c r="D8" s="5">
        <v>1</v>
      </c>
      <c r="E8" s="5">
        <v>2</v>
      </c>
      <c r="F8" s="5">
        <v>3</v>
      </c>
      <c r="G8" s="5">
        <v>1</v>
      </c>
      <c r="H8" s="5">
        <v>2</v>
      </c>
      <c r="I8" s="5">
        <v>3</v>
      </c>
      <c r="J8" s="5">
        <v>1</v>
      </c>
      <c r="K8" s="5">
        <v>2</v>
      </c>
      <c r="L8" s="5">
        <v>3</v>
      </c>
      <c r="M8" s="5">
        <v>4</v>
      </c>
      <c r="N8" s="5">
        <v>5</v>
      </c>
      <c r="O8" s="50"/>
      <c r="P8" s="78"/>
      <c r="Q8" s="50"/>
      <c r="R8" s="50"/>
    </row>
    <row r="9" spans="1:18" ht="6.9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>
      <c r="A10" s="50" t="s">
        <v>13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>
      <c r="A11" s="55">
        <v>1</v>
      </c>
      <c r="B11" s="83" t="s">
        <v>42</v>
      </c>
      <c r="C11" s="4" t="s">
        <v>28</v>
      </c>
      <c r="D11" s="2"/>
      <c r="E11" s="2"/>
      <c r="F11" s="2"/>
      <c r="G11" s="2"/>
      <c r="H11" s="2"/>
      <c r="I11" s="2"/>
      <c r="J11" s="14"/>
      <c r="K11" s="2"/>
      <c r="L11" s="2"/>
      <c r="M11" s="2">
        <v>1</v>
      </c>
      <c r="N11" s="2"/>
      <c r="O11" s="2">
        <v>18</v>
      </c>
      <c r="P11" s="2">
        <v>12</v>
      </c>
      <c r="Q11" s="39">
        <v>504</v>
      </c>
      <c r="R11" s="2">
        <v>8</v>
      </c>
    </row>
    <row r="12" spans="1:18">
      <c r="A12" s="79"/>
      <c r="B12" s="84"/>
      <c r="C12" s="30" t="s">
        <v>35</v>
      </c>
      <c r="D12" s="28"/>
      <c r="E12" s="28"/>
      <c r="F12" s="28"/>
      <c r="G12" s="28"/>
      <c r="H12" s="28"/>
      <c r="I12" s="28"/>
      <c r="J12" s="28"/>
      <c r="K12" s="28">
        <v>1</v>
      </c>
      <c r="L12" s="28"/>
      <c r="M12" s="28"/>
      <c r="N12" s="28"/>
      <c r="O12" s="31">
        <v>18</v>
      </c>
      <c r="P12" s="28">
        <v>12</v>
      </c>
      <c r="Q12" s="41">
        <v>504</v>
      </c>
      <c r="R12" s="28">
        <v>8</v>
      </c>
    </row>
    <row r="13" spans="1:18">
      <c r="A13" s="79"/>
      <c r="B13" s="37" t="s">
        <v>40</v>
      </c>
      <c r="C13" s="34" t="s">
        <v>41</v>
      </c>
      <c r="D13" s="33"/>
      <c r="E13" s="33"/>
      <c r="F13" s="33"/>
      <c r="G13" s="33"/>
      <c r="H13" s="33">
        <v>1</v>
      </c>
      <c r="I13" s="33"/>
      <c r="J13" s="33"/>
      <c r="K13" s="33"/>
      <c r="L13" s="33"/>
      <c r="M13" s="33"/>
      <c r="N13" s="33"/>
      <c r="O13" s="33">
        <v>25</v>
      </c>
      <c r="P13" s="33">
        <v>8</v>
      </c>
      <c r="Q13" s="33">
        <v>336</v>
      </c>
      <c r="R13" s="33">
        <v>8</v>
      </c>
    </row>
    <row r="14" spans="1:18">
      <c r="A14" s="78"/>
      <c r="B14" s="37" t="s">
        <v>53</v>
      </c>
      <c r="C14" s="34" t="s">
        <v>55</v>
      </c>
      <c r="D14" s="33"/>
      <c r="E14" s="33"/>
      <c r="F14" s="33">
        <v>1</v>
      </c>
      <c r="G14" s="33"/>
      <c r="H14" s="33"/>
      <c r="I14" s="33"/>
      <c r="J14" s="33"/>
      <c r="K14" s="33"/>
      <c r="L14" s="33"/>
      <c r="M14" s="33"/>
      <c r="N14" s="33"/>
      <c r="O14" s="33">
        <v>23</v>
      </c>
      <c r="P14" s="33">
        <v>6</v>
      </c>
      <c r="Q14" s="33">
        <v>216</v>
      </c>
      <c r="R14" s="33">
        <v>8</v>
      </c>
    </row>
    <row r="15" spans="1:18">
      <c r="A15" s="51">
        <f>SUM(D15:N15)</f>
        <v>3</v>
      </c>
      <c r="B15" s="51"/>
      <c r="C15" s="51"/>
      <c r="D15" s="19">
        <f t="shared" ref="D15:N15" si="0">SUM(D11:D13)</f>
        <v>0</v>
      </c>
      <c r="E15" s="19">
        <f t="shared" si="0"/>
        <v>0</v>
      </c>
      <c r="F15" s="23">
        <f t="shared" si="0"/>
        <v>0</v>
      </c>
      <c r="G15" s="23">
        <f t="shared" si="0"/>
        <v>0</v>
      </c>
      <c r="H15" s="23">
        <f t="shared" si="0"/>
        <v>1</v>
      </c>
      <c r="I15" s="23">
        <f t="shared" si="0"/>
        <v>0</v>
      </c>
      <c r="J15" s="23">
        <f t="shared" si="0"/>
        <v>0</v>
      </c>
      <c r="K15" s="23">
        <f t="shared" si="0"/>
        <v>1</v>
      </c>
      <c r="L15" s="23">
        <f t="shared" si="0"/>
        <v>0</v>
      </c>
      <c r="M15" s="23">
        <f t="shared" si="0"/>
        <v>1</v>
      </c>
      <c r="N15" s="23">
        <f t="shared" si="0"/>
        <v>0</v>
      </c>
      <c r="O15" s="23">
        <v>84</v>
      </c>
      <c r="P15" s="23">
        <f>SUM(P11:P13)</f>
        <v>32</v>
      </c>
      <c r="Q15" s="2"/>
      <c r="R15" s="2"/>
    </row>
    <row r="16" spans="1:18" ht="6.9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>
      <c r="A17" s="50" t="s">
        <v>14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>
      <c r="A18" s="8">
        <v>4</v>
      </c>
      <c r="B18" s="9" t="s">
        <v>10</v>
      </c>
      <c r="C18" s="4" t="s">
        <v>36</v>
      </c>
      <c r="D18" s="6"/>
      <c r="E18" s="6"/>
      <c r="F18" s="6"/>
      <c r="G18" s="6"/>
      <c r="H18" s="6">
        <v>1</v>
      </c>
      <c r="I18" s="6"/>
      <c r="J18" s="6"/>
      <c r="K18" s="6"/>
      <c r="L18" s="6"/>
      <c r="M18" s="6"/>
      <c r="N18" s="6"/>
      <c r="O18" s="24">
        <v>20</v>
      </c>
      <c r="P18" s="2">
        <v>8</v>
      </c>
      <c r="Q18" s="18">
        <v>336</v>
      </c>
      <c r="R18" s="2">
        <v>8</v>
      </c>
    </row>
    <row r="19" spans="1:18">
      <c r="A19" s="2">
        <v>5</v>
      </c>
      <c r="B19" s="3" t="s">
        <v>11</v>
      </c>
      <c r="C19" s="4" t="s">
        <v>45</v>
      </c>
      <c r="D19" s="2">
        <v>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20</v>
      </c>
      <c r="P19" s="2">
        <v>6</v>
      </c>
      <c r="Q19" s="2">
        <v>216</v>
      </c>
      <c r="R19" s="2">
        <v>3</v>
      </c>
    </row>
    <row r="20" spans="1:18">
      <c r="A20" s="55">
        <v>6</v>
      </c>
      <c r="B20" s="53" t="s">
        <v>42</v>
      </c>
      <c r="C20" s="4" t="s">
        <v>29</v>
      </c>
      <c r="D20" s="2"/>
      <c r="E20" s="2"/>
      <c r="F20" s="2"/>
      <c r="G20" s="2"/>
      <c r="H20" s="2"/>
      <c r="I20" s="2"/>
      <c r="J20" s="14"/>
      <c r="K20" s="2"/>
      <c r="L20" s="2"/>
      <c r="M20" s="2">
        <v>1</v>
      </c>
      <c r="N20" s="2"/>
      <c r="O20" s="18">
        <v>20</v>
      </c>
      <c r="P20" s="2">
        <v>10</v>
      </c>
      <c r="Q20" s="39">
        <v>504</v>
      </c>
      <c r="R20" s="2">
        <v>8</v>
      </c>
    </row>
    <row r="21" spans="1:18">
      <c r="A21" s="56"/>
      <c r="B21" s="54"/>
      <c r="C21" s="4" t="s">
        <v>50</v>
      </c>
      <c r="D21" s="10"/>
      <c r="E21" s="10"/>
      <c r="F21" s="10"/>
      <c r="G21" s="10">
        <v>1</v>
      </c>
      <c r="H21" s="10"/>
      <c r="I21" s="10"/>
      <c r="J21" s="10"/>
      <c r="K21" s="10"/>
      <c r="L21" s="10"/>
      <c r="M21" s="10"/>
      <c r="N21" s="10"/>
      <c r="O21" s="10">
        <v>20</v>
      </c>
      <c r="P21" s="10">
        <v>6</v>
      </c>
      <c r="Q21" s="10">
        <v>252</v>
      </c>
      <c r="R21" s="10">
        <v>8</v>
      </c>
    </row>
    <row r="22" spans="1:18">
      <c r="A22" s="57">
        <v>7</v>
      </c>
      <c r="B22" s="53" t="s">
        <v>34</v>
      </c>
      <c r="C22" s="4" t="s">
        <v>32</v>
      </c>
      <c r="D22" s="20"/>
      <c r="E22" s="20"/>
      <c r="F22" s="20">
        <v>1</v>
      </c>
      <c r="G22" s="20"/>
      <c r="H22" s="20"/>
      <c r="I22" s="20"/>
      <c r="J22" s="20"/>
      <c r="K22" s="20"/>
      <c r="L22" s="20"/>
      <c r="M22" s="20"/>
      <c r="N22" s="20"/>
      <c r="O22" s="20">
        <v>20</v>
      </c>
      <c r="P22" s="20">
        <v>6</v>
      </c>
      <c r="Q22" s="20">
        <v>216</v>
      </c>
      <c r="R22" s="20">
        <v>8</v>
      </c>
    </row>
    <row r="23" spans="1:18">
      <c r="A23" s="58"/>
      <c r="B23" s="59"/>
      <c r="C23" s="4" t="s">
        <v>33</v>
      </c>
      <c r="D23" s="20"/>
      <c r="E23" s="20"/>
      <c r="F23" s="20">
        <v>1</v>
      </c>
      <c r="G23" s="20"/>
      <c r="H23" s="20"/>
      <c r="I23" s="20"/>
      <c r="J23" s="20"/>
      <c r="K23" s="20"/>
      <c r="L23" s="20"/>
      <c r="M23" s="20"/>
      <c r="N23" s="20"/>
      <c r="O23" s="20">
        <v>20</v>
      </c>
      <c r="P23" s="20">
        <v>6</v>
      </c>
      <c r="Q23" s="20">
        <v>216</v>
      </c>
      <c r="R23" s="20">
        <v>8</v>
      </c>
    </row>
    <row r="24" spans="1:18">
      <c r="A24" s="51">
        <f>SUM(D24:N24)</f>
        <v>6</v>
      </c>
      <c r="B24" s="51"/>
      <c r="C24" s="51"/>
      <c r="D24" s="22">
        <f>SUM(D18:D23)</f>
        <v>1</v>
      </c>
      <c r="E24" s="19">
        <f>SUM(E18:E23)</f>
        <v>0</v>
      </c>
      <c r="F24" s="23">
        <f>SUM(F18:F23)</f>
        <v>2</v>
      </c>
      <c r="G24" s="23">
        <f t="shared" ref="G24:P24" si="1">SUM(G18:G23)</f>
        <v>1</v>
      </c>
      <c r="H24" s="23">
        <f t="shared" si="1"/>
        <v>1</v>
      </c>
      <c r="I24" s="23">
        <f t="shared" si="1"/>
        <v>0</v>
      </c>
      <c r="J24" s="23">
        <f t="shared" si="1"/>
        <v>0</v>
      </c>
      <c r="K24" s="23">
        <f t="shared" si="1"/>
        <v>0</v>
      </c>
      <c r="L24" s="23">
        <f t="shared" si="1"/>
        <v>0</v>
      </c>
      <c r="M24" s="23">
        <f t="shared" si="1"/>
        <v>1</v>
      </c>
      <c r="N24" s="23">
        <f t="shared" si="1"/>
        <v>0</v>
      </c>
      <c r="O24" s="23">
        <f t="shared" si="1"/>
        <v>120</v>
      </c>
      <c r="P24" s="23">
        <f t="shared" si="1"/>
        <v>42</v>
      </c>
      <c r="Q24" s="23"/>
      <c r="R24" s="2"/>
    </row>
    <row r="25" spans="1:18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>
      <c r="A26" s="50" t="s">
        <v>15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>
      <c r="A27" s="2">
        <v>8</v>
      </c>
      <c r="B27" s="3" t="s">
        <v>10</v>
      </c>
      <c r="C27" s="4" t="s">
        <v>37</v>
      </c>
      <c r="D27" s="2"/>
      <c r="E27" s="14"/>
      <c r="F27" s="2">
        <v>1</v>
      </c>
      <c r="G27" s="2"/>
      <c r="H27" s="7"/>
      <c r="I27" s="2"/>
      <c r="J27" s="2"/>
      <c r="K27" s="2"/>
      <c r="L27" s="2"/>
      <c r="M27" s="2"/>
      <c r="N27" s="2"/>
      <c r="O27" s="2">
        <v>20</v>
      </c>
      <c r="P27" s="2">
        <v>6</v>
      </c>
      <c r="Q27" s="2">
        <v>216</v>
      </c>
      <c r="R27" s="2">
        <v>3</v>
      </c>
    </row>
    <row r="28" spans="1:18">
      <c r="A28" s="20">
        <v>9</v>
      </c>
      <c r="B28" s="21" t="s">
        <v>10</v>
      </c>
      <c r="C28" s="49" t="s">
        <v>47</v>
      </c>
      <c r="D28" s="38"/>
      <c r="E28" s="38"/>
      <c r="F28" s="38"/>
      <c r="G28" s="2">
        <v>1</v>
      </c>
      <c r="H28" s="2"/>
      <c r="I28" s="2"/>
      <c r="J28" s="2"/>
      <c r="K28" s="2"/>
      <c r="L28" s="2"/>
      <c r="M28" s="2"/>
      <c r="N28" s="2"/>
      <c r="O28" s="2">
        <v>20</v>
      </c>
      <c r="P28" s="2">
        <v>6</v>
      </c>
      <c r="Q28" s="2">
        <v>252</v>
      </c>
      <c r="R28" s="2">
        <v>8</v>
      </c>
    </row>
    <row r="29" spans="1:18">
      <c r="A29" s="43">
        <v>11</v>
      </c>
      <c r="B29" s="21" t="s">
        <v>51</v>
      </c>
      <c r="C29" s="49" t="s">
        <v>52</v>
      </c>
      <c r="D29" s="39">
        <v>1</v>
      </c>
      <c r="E29" s="38"/>
      <c r="F29" s="38"/>
      <c r="G29" s="43"/>
      <c r="H29" s="43"/>
      <c r="I29" s="43"/>
      <c r="J29" s="43"/>
      <c r="K29" s="43"/>
      <c r="L29" s="43"/>
      <c r="M29" s="43"/>
      <c r="N29" s="43"/>
      <c r="O29" s="43">
        <v>20</v>
      </c>
      <c r="P29" s="43">
        <v>6</v>
      </c>
      <c r="Q29" s="43">
        <v>216</v>
      </c>
      <c r="R29" s="43"/>
    </row>
    <row r="30" spans="1:18">
      <c r="A30" s="51">
        <v>3</v>
      </c>
      <c r="B30" s="51"/>
      <c r="C30" s="51"/>
      <c r="D30" s="19">
        <f t="shared" ref="D30:N30" si="2">SUM(D27:D28)</f>
        <v>0</v>
      </c>
      <c r="E30" s="23">
        <f t="shared" si="2"/>
        <v>0</v>
      </c>
      <c r="F30" s="23">
        <f t="shared" si="2"/>
        <v>1</v>
      </c>
      <c r="G30" s="23">
        <f t="shared" si="2"/>
        <v>1</v>
      </c>
      <c r="H30" s="23">
        <f t="shared" si="2"/>
        <v>0</v>
      </c>
      <c r="I30" s="23">
        <f t="shared" si="2"/>
        <v>0</v>
      </c>
      <c r="J30" s="23">
        <f t="shared" si="2"/>
        <v>0</v>
      </c>
      <c r="K30" s="23">
        <f t="shared" si="2"/>
        <v>0</v>
      </c>
      <c r="L30" s="23">
        <f t="shared" si="2"/>
        <v>0</v>
      </c>
      <c r="M30" s="23">
        <f t="shared" si="2"/>
        <v>0</v>
      </c>
      <c r="N30" s="23">
        <f t="shared" si="2"/>
        <v>0</v>
      </c>
      <c r="O30" s="23">
        <v>60</v>
      </c>
      <c r="P30" s="23">
        <f>SUM(P27:P28)</f>
        <v>12</v>
      </c>
      <c r="Q30" s="2"/>
      <c r="R30" s="2"/>
    </row>
    <row r="31" spans="1:18" ht="6.9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>
      <c r="A32" s="50" t="s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>
      <c r="A33" s="55">
        <v>12</v>
      </c>
      <c r="B33" s="53" t="s">
        <v>25</v>
      </c>
      <c r="C33" s="4" t="s">
        <v>38</v>
      </c>
      <c r="D33" s="14"/>
      <c r="E33" s="2"/>
      <c r="F33" s="2"/>
      <c r="G33" s="14"/>
      <c r="H33" s="2"/>
      <c r="I33" s="2"/>
      <c r="J33" s="2"/>
      <c r="K33" s="2"/>
      <c r="L33" s="2">
        <v>1</v>
      </c>
      <c r="M33" s="2"/>
      <c r="N33" s="2"/>
      <c r="O33" s="2">
        <v>12</v>
      </c>
      <c r="P33" s="36">
        <v>8</v>
      </c>
      <c r="Q33" s="36">
        <v>336</v>
      </c>
      <c r="R33" s="36">
        <v>2</v>
      </c>
    </row>
    <row r="34" spans="1:18">
      <c r="A34" s="79"/>
      <c r="B34" s="60"/>
      <c r="C34" s="30" t="s">
        <v>39</v>
      </c>
      <c r="D34" s="28"/>
      <c r="E34" s="28"/>
      <c r="F34" s="28"/>
      <c r="G34" s="28"/>
      <c r="H34" s="28"/>
      <c r="I34" s="28"/>
      <c r="J34" s="28"/>
      <c r="K34" s="28"/>
      <c r="L34" s="28">
        <v>1</v>
      </c>
      <c r="M34" s="28"/>
      <c r="N34" s="28"/>
      <c r="O34" s="28">
        <v>12</v>
      </c>
      <c r="P34" s="35">
        <v>8</v>
      </c>
      <c r="Q34" s="35">
        <v>336</v>
      </c>
      <c r="R34" s="35">
        <v>2</v>
      </c>
    </row>
    <row r="35" spans="1:18">
      <c r="A35" s="56"/>
      <c r="B35" s="61"/>
      <c r="C35" s="32" t="s">
        <v>43</v>
      </c>
      <c r="D35" s="32"/>
      <c r="E35" s="33"/>
      <c r="F35" s="32"/>
      <c r="G35" s="32"/>
      <c r="H35" s="32"/>
      <c r="I35" s="32">
        <v>1</v>
      </c>
      <c r="J35" s="32"/>
      <c r="K35" s="33"/>
      <c r="L35" s="32"/>
      <c r="M35" s="32"/>
      <c r="N35" s="32"/>
      <c r="O35" s="33">
        <v>12</v>
      </c>
      <c r="P35" s="33">
        <v>6</v>
      </c>
      <c r="Q35" s="33">
        <v>336</v>
      </c>
      <c r="R35" s="33">
        <v>2</v>
      </c>
    </row>
    <row r="36" spans="1:18">
      <c r="A36" s="51">
        <f>SUM(D36:N36)</f>
        <v>3</v>
      </c>
      <c r="B36" s="51"/>
      <c r="C36" s="71"/>
      <c r="D36" s="29"/>
      <c r="E36" s="29"/>
      <c r="F36" s="29"/>
      <c r="G36" s="29"/>
      <c r="H36" s="29">
        <v>1</v>
      </c>
      <c r="I36" s="29"/>
      <c r="J36" s="29">
        <f>J33+J34</f>
        <v>0</v>
      </c>
      <c r="K36" s="29"/>
      <c r="L36" s="29">
        <v>2</v>
      </c>
      <c r="M36" s="29"/>
      <c r="N36" s="29"/>
      <c r="O36" s="29">
        <v>36</v>
      </c>
      <c r="P36" s="29">
        <v>22</v>
      </c>
      <c r="Q36" s="29"/>
      <c r="R36" s="29"/>
    </row>
    <row r="37" spans="1:18" ht="6.9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</row>
    <row r="38" spans="1:18" ht="15" customHeight="1">
      <c r="A38" s="62" t="s">
        <v>23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4"/>
    </row>
    <row r="39" spans="1:18">
      <c r="A39" s="12">
        <v>13</v>
      </c>
      <c r="B39" s="13" t="s">
        <v>10</v>
      </c>
      <c r="C39" s="4" t="s">
        <v>31</v>
      </c>
      <c r="D39" s="11"/>
      <c r="E39" s="11"/>
      <c r="F39" s="14">
        <v>1</v>
      </c>
      <c r="G39" s="11"/>
      <c r="H39" s="11"/>
      <c r="I39" s="11"/>
      <c r="J39" s="11"/>
      <c r="K39" s="11"/>
      <c r="L39" s="11"/>
      <c r="M39" s="11"/>
      <c r="N39" s="11"/>
      <c r="O39" s="11">
        <v>20</v>
      </c>
      <c r="P39" s="11">
        <v>6</v>
      </c>
      <c r="Q39" s="11">
        <v>216</v>
      </c>
      <c r="R39" s="11">
        <v>3</v>
      </c>
    </row>
    <row r="40" spans="1:18">
      <c r="A40" s="66">
        <f>SUM(D40:N40)</f>
        <v>0</v>
      </c>
      <c r="B40" s="65"/>
      <c r="C40" s="67"/>
      <c r="D40" s="19">
        <f t="shared" ref="D40:E40" si="3">D39</f>
        <v>0</v>
      </c>
      <c r="E40" s="23">
        <f t="shared" si="3"/>
        <v>0</v>
      </c>
      <c r="F40" s="14"/>
      <c r="G40" s="11"/>
      <c r="H40" s="11"/>
      <c r="I40" s="11"/>
      <c r="J40" s="11"/>
      <c r="K40" s="11"/>
      <c r="L40" s="11"/>
      <c r="M40" s="11"/>
      <c r="N40" s="11"/>
      <c r="O40" s="11">
        <f>O39</f>
        <v>20</v>
      </c>
      <c r="P40" s="17">
        <f>P39</f>
        <v>6</v>
      </c>
      <c r="Q40" s="11"/>
      <c r="R40" s="11"/>
    </row>
    <row r="41" spans="1:18" ht="15" customHeight="1">
      <c r="A41" s="62" t="s">
        <v>26</v>
      </c>
      <c r="B41" s="68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</row>
    <row r="42" spans="1:18">
      <c r="A42" s="25">
        <v>14</v>
      </c>
      <c r="B42" s="85" t="s">
        <v>53</v>
      </c>
      <c r="C42" s="86" t="s">
        <v>54</v>
      </c>
      <c r="D42" s="16">
        <v>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>
        <v>20</v>
      </c>
      <c r="P42" s="16">
        <v>2</v>
      </c>
      <c r="Q42" s="16">
        <v>64</v>
      </c>
      <c r="R42" s="16">
        <v>1</v>
      </c>
    </row>
    <row r="43" spans="1:18" ht="30">
      <c r="A43" s="88">
        <v>15</v>
      </c>
      <c r="B43" s="27" t="s">
        <v>56</v>
      </c>
      <c r="C43" s="89"/>
      <c r="D43" s="48">
        <v>1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>
        <v>20</v>
      </c>
      <c r="P43" s="43"/>
      <c r="Q43" s="43"/>
      <c r="R43" s="43"/>
    </row>
    <row r="44" spans="1:18">
      <c r="A44" s="47">
        <v>16</v>
      </c>
      <c r="B44" s="26" t="s">
        <v>22</v>
      </c>
      <c r="C44" s="87" t="s">
        <v>30</v>
      </c>
      <c r="D44" s="19"/>
      <c r="E44" s="19"/>
      <c r="F44" s="19">
        <v>1</v>
      </c>
      <c r="G44" s="19"/>
      <c r="H44" s="19"/>
      <c r="I44" s="19"/>
      <c r="J44" s="19"/>
      <c r="K44" s="19"/>
      <c r="L44" s="19"/>
      <c r="M44" s="19"/>
      <c r="N44" s="19"/>
      <c r="O44" s="19">
        <v>20</v>
      </c>
      <c r="P44" s="19">
        <v>6</v>
      </c>
      <c r="Q44" s="19">
        <v>216</v>
      </c>
      <c r="R44" s="19">
        <v>3</v>
      </c>
    </row>
    <row r="45" spans="1:18">
      <c r="A45" s="15"/>
      <c r="B45" s="42"/>
      <c r="C45" s="40"/>
      <c r="D45" s="3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66">
        <f>SUM(D46:N46)</f>
        <v>3</v>
      </c>
      <c r="B46" s="65"/>
      <c r="C46" s="67"/>
      <c r="D46" s="19">
        <f>SUM(D42:D45)</f>
        <v>2</v>
      </c>
      <c r="E46" s="19">
        <v>1</v>
      </c>
      <c r="F46" s="23">
        <f>F45+F42</f>
        <v>0</v>
      </c>
      <c r="G46" s="14"/>
      <c r="H46" s="14"/>
      <c r="I46" s="14"/>
      <c r="J46" s="14"/>
      <c r="K46" s="14"/>
      <c r="L46" s="14"/>
      <c r="M46" s="14"/>
      <c r="N46" s="14"/>
      <c r="O46" s="14">
        <f>SUM(O42:O45)</f>
        <v>60</v>
      </c>
      <c r="P46" s="19">
        <f>SUM(P42:P45)</f>
        <v>8</v>
      </c>
      <c r="Q46" s="14"/>
      <c r="R46" s="14"/>
    </row>
    <row r="47" spans="1:18" ht="6.9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</row>
    <row r="48" spans="1:18" ht="6.95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49" spans="1:18" ht="15" customHeight="1">
      <c r="A49" s="62" t="s">
        <v>27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4"/>
    </row>
    <row r="50" spans="1:18">
      <c r="A50" s="12">
        <v>16</v>
      </c>
      <c r="B50" s="13" t="s">
        <v>22</v>
      </c>
      <c r="C50" s="4" t="s">
        <v>46</v>
      </c>
      <c r="D50" s="11">
        <v>1</v>
      </c>
      <c r="E50" s="11"/>
      <c r="F50" s="14"/>
      <c r="G50" s="11"/>
      <c r="H50" s="11"/>
      <c r="I50" s="11"/>
      <c r="J50" s="11"/>
      <c r="K50" s="11"/>
      <c r="L50" s="11"/>
      <c r="M50" s="11"/>
      <c r="N50" s="11"/>
      <c r="O50" s="11">
        <v>20</v>
      </c>
      <c r="P50" s="11">
        <v>6</v>
      </c>
      <c r="Q50" s="11">
        <v>216</v>
      </c>
      <c r="R50" s="11">
        <v>3</v>
      </c>
    </row>
    <row r="51" spans="1:18">
      <c r="A51" s="66">
        <f>SUM(D51:N51)</f>
        <v>1</v>
      </c>
      <c r="B51" s="65"/>
      <c r="C51" s="67"/>
      <c r="D51" s="14">
        <f>D50</f>
        <v>1</v>
      </c>
      <c r="E51" s="19">
        <f>E50</f>
        <v>0</v>
      </c>
      <c r="F51" s="23">
        <f>F50</f>
        <v>0</v>
      </c>
      <c r="G51" s="11"/>
      <c r="H51" s="11"/>
      <c r="I51" s="11"/>
      <c r="J51" s="11"/>
      <c r="K51" s="11"/>
      <c r="L51" s="11"/>
      <c r="M51" s="11"/>
      <c r="N51" s="11"/>
      <c r="O51" s="11">
        <f>O50</f>
        <v>20</v>
      </c>
      <c r="P51" s="17">
        <f>P50</f>
        <v>6</v>
      </c>
      <c r="Q51" s="11"/>
      <c r="R51" s="11"/>
    </row>
    <row r="52" spans="1:18" ht="6.95" customHeight="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18">
      <c r="A53" s="69" t="s">
        <v>12</v>
      </c>
      <c r="B53" s="70"/>
      <c r="C53" s="14">
        <f>A15+A24+A30+A36+A51+A40+A46</f>
        <v>19</v>
      </c>
      <c r="D53" s="14">
        <f>D15+D24+D30+D36+D51+D40+D46</f>
        <v>4</v>
      </c>
      <c r="E53" s="19">
        <f>E15+E24+E30+E36+E51+E40+E46</f>
        <v>1</v>
      </c>
      <c r="F53" s="19">
        <f>F15+F24+F30+F36+F51+F40+F46</f>
        <v>3</v>
      </c>
      <c r="G53" s="19">
        <v>1</v>
      </c>
      <c r="H53" s="19">
        <f>H15+H24+H30+H36+H51+H40+H46</f>
        <v>3</v>
      </c>
      <c r="I53" s="19">
        <f>I15+I24+I30+I36+I51+I40+I46</f>
        <v>0</v>
      </c>
      <c r="J53" s="19">
        <v>3</v>
      </c>
      <c r="K53" s="19">
        <f>K15+K24+K30+K36+K51+K40+K46</f>
        <v>1</v>
      </c>
      <c r="L53" s="19">
        <v>2</v>
      </c>
      <c r="M53" s="19"/>
      <c r="N53" s="19">
        <f>N15+N24+N30+N36+N51+N40+N46</f>
        <v>0</v>
      </c>
      <c r="O53" s="19">
        <f>O15+O24+O30+O36+O51+O40+O46</f>
        <v>400</v>
      </c>
      <c r="P53" s="19">
        <f>P15+P24+P30+P36+P51+P40+P46</f>
        <v>128</v>
      </c>
      <c r="Q53" s="14"/>
      <c r="R53" s="14"/>
    </row>
  </sheetData>
  <mergeCells count="45">
    <mergeCell ref="A11:A14"/>
    <mergeCell ref="A5:R5"/>
    <mergeCell ref="B11:B12"/>
    <mergeCell ref="A4:R4"/>
    <mergeCell ref="A9:R9"/>
    <mergeCell ref="A10:R10"/>
    <mergeCell ref="O7:O8"/>
    <mergeCell ref="A6:A8"/>
    <mergeCell ref="B6:B8"/>
    <mergeCell ref="D6:N6"/>
    <mergeCell ref="D7:F7"/>
    <mergeCell ref="G7:I7"/>
    <mergeCell ref="J7:N7"/>
    <mergeCell ref="A53:B53"/>
    <mergeCell ref="A32:R32"/>
    <mergeCell ref="A36:C36"/>
    <mergeCell ref="A52:R52"/>
    <mergeCell ref="C6:C8"/>
    <mergeCell ref="O6:R6"/>
    <mergeCell ref="A30:C30"/>
    <mergeCell ref="A31:R31"/>
    <mergeCell ref="A26:R26"/>
    <mergeCell ref="P7:P8"/>
    <mergeCell ref="Q7:Q8"/>
    <mergeCell ref="A24:C24"/>
    <mergeCell ref="R7:R8"/>
    <mergeCell ref="A51:C51"/>
    <mergeCell ref="A48:R48"/>
    <mergeCell ref="A33:A35"/>
    <mergeCell ref="B33:B35"/>
    <mergeCell ref="A49:R49"/>
    <mergeCell ref="A37:R37"/>
    <mergeCell ref="A38:R38"/>
    <mergeCell ref="A40:C40"/>
    <mergeCell ref="A41:R41"/>
    <mergeCell ref="A46:C46"/>
    <mergeCell ref="A47:R47"/>
    <mergeCell ref="A17:R17"/>
    <mergeCell ref="A15:C15"/>
    <mergeCell ref="A16:R16"/>
    <mergeCell ref="B20:B21"/>
    <mergeCell ref="A25:R25"/>
    <mergeCell ref="A20:A21"/>
    <mergeCell ref="A22:A23"/>
    <mergeCell ref="B22:B23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8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Спортшкола</dc:creator>
  <cp:lastModifiedBy>Elena</cp:lastModifiedBy>
  <cp:lastPrinted>2020-11-25T07:10:23Z</cp:lastPrinted>
  <dcterms:created xsi:type="dcterms:W3CDTF">2015-12-17T11:19:44Z</dcterms:created>
  <dcterms:modified xsi:type="dcterms:W3CDTF">2021-10-29T12:24:11Z</dcterms:modified>
</cp:coreProperties>
</file>